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880" windowHeight="799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B107" i="1" l="1"/>
  <c r="D107" i="1" s="1"/>
  <c r="C133" i="1" s="1"/>
  <c r="B80" i="1"/>
  <c r="F40" i="1"/>
  <c r="B66" i="1" s="1"/>
  <c r="E66" i="1" s="1"/>
  <c r="C80" i="1" s="1"/>
  <c r="C92" i="1" l="1"/>
  <c r="D92" i="1" s="1"/>
  <c r="C120" i="1" s="1"/>
  <c r="E80" i="1"/>
  <c r="D120" i="1" l="1"/>
  <c r="B148" i="1" s="1"/>
  <c r="E148" i="1" s="1"/>
  <c r="B133" i="1"/>
  <c r="D133" i="1" s="1"/>
</calcChain>
</file>

<file path=xl/sharedStrings.xml><?xml version="1.0" encoding="utf-8"?>
<sst xmlns="http://schemas.openxmlformats.org/spreadsheetml/2006/main" count="34" uniqueCount="24">
  <si>
    <t>mkøl</t>
  </si>
  <si>
    <t>c</t>
  </si>
  <si>
    <t>t1</t>
  </si>
  <si>
    <t>t2</t>
  </si>
  <si>
    <t>Qkøl</t>
  </si>
  <si>
    <t>kJ/s</t>
  </si>
  <si>
    <t>md</t>
  </si>
  <si>
    <t>h´0,04</t>
  </si>
  <si>
    <t>hx 0,04</t>
  </si>
  <si>
    <t>kJ/kg</t>
  </si>
  <si>
    <t>h´</t>
  </si>
  <si>
    <t>hx</t>
  </si>
  <si>
    <t>r</t>
  </si>
  <si>
    <t>x</t>
  </si>
  <si>
    <t>h1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</si>
  <si>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</rPr>
      <t>h</t>
    </r>
  </si>
  <si>
    <t>h2is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</si>
  <si>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</rPr>
      <t>his</t>
    </r>
  </si>
  <si>
    <t>Pi</t>
  </si>
  <si>
    <t>kW</t>
  </si>
  <si>
    <r>
      <rPr>
        <sz val="11"/>
        <color theme="1"/>
        <rFont val="Symbol"/>
        <family val="1"/>
        <charset val="2"/>
      </rPr>
      <t>h</t>
    </r>
    <r>
      <rPr>
        <sz val="11"/>
        <color theme="1"/>
        <rFont val="Calibri"/>
        <family val="2"/>
      </rPr>
      <t>is</t>
    </r>
  </si>
  <si>
    <t>Pkl</t>
  </si>
  <si>
    <r>
      <t>h</t>
    </r>
    <r>
      <rPr>
        <sz val="11"/>
        <color theme="1"/>
        <rFont val="Cambria"/>
        <family val="1"/>
        <scheme val="major"/>
      </rPr>
      <t>g</t>
    </r>
  </si>
  <si>
    <r>
      <t>h</t>
    </r>
    <r>
      <rPr>
        <sz val="11"/>
        <color theme="1"/>
        <rFont val="Cambria"/>
        <family val="1"/>
        <scheme val="major"/>
      </rPr>
      <t>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</si>
</sst>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1" xfId="0" applyFont="1" applyBorder="1"/>
    <xf numFmtId="0" fontId="2" fillId="0" borderId="4" xfId="0" applyFont="1" applyBorder="1"/>
    <xf numFmtId="0" fontId="1" fillId="0" borderId="4" xfId="0" applyFont="1" applyBorder="1"/>
    <xf numFmtId="0" fontId="1" fillId="0" borderId="1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404815</xdr:colOff>
      <xdr:row>19</xdr:row>
      <xdr:rowOff>176215</xdr:rowOff>
    </xdr:from>
    <xdr:to>
      <xdr:col>4</xdr:col>
      <xdr:colOff>4765</xdr:colOff>
      <xdr:row>25</xdr:row>
      <xdr:rowOff>109540</xdr:rowOff>
    </xdr:to>
    <xdr:sp macro="" textlink="">
      <xdr:nvSpPr>
        <xdr:cNvPr id="2" name="Ligebenet trapez 1"/>
        <xdr:cNvSpPr/>
      </xdr:nvSpPr>
      <xdr:spPr>
        <a:xfrm rot="16200000">
          <a:off x="1495427" y="3924303"/>
          <a:ext cx="1076325" cy="819150"/>
        </a:xfrm>
        <a:prstGeom prst="trapezoi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oneCell">
    <xdr:from>
      <xdr:col>0</xdr:col>
      <xdr:colOff>400051</xdr:colOff>
      <xdr:row>0</xdr:row>
      <xdr:rowOff>57150</xdr:rowOff>
    </xdr:from>
    <xdr:to>
      <xdr:col>8</xdr:col>
      <xdr:colOff>503466</xdr:colOff>
      <xdr:row>12</xdr:row>
      <xdr:rowOff>40975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1" y="57150"/>
          <a:ext cx="5001986" cy="2269825"/>
        </a:xfrm>
        <a:prstGeom prst="rect">
          <a:avLst/>
        </a:prstGeom>
      </xdr:spPr>
    </xdr:pic>
    <xdr:clientData/>
  </xdr:twoCellAnchor>
  <xdr:twoCellAnchor>
    <xdr:from>
      <xdr:col>4</xdr:col>
      <xdr:colOff>495300</xdr:colOff>
      <xdr:row>20</xdr:row>
      <xdr:rowOff>104775</xdr:rowOff>
    </xdr:from>
    <xdr:to>
      <xdr:col>6</xdr:col>
      <xdr:colOff>152400</xdr:colOff>
      <xdr:row>24</xdr:row>
      <xdr:rowOff>180975</xdr:rowOff>
    </xdr:to>
    <xdr:sp macro="" textlink="">
      <xdr:nvSpPr>
        <xdr:cNvPr id="4" name="Ellipse 3"/>
        <xdr:cNvSpPr/>
      </xdr:nvSpPr>
      <xdr:spPr>
        <a:xfrm>
          <a:off x="2933700" y="3914775"/>
          <a:ext cx="876300" cy="838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2</xdr:col>
      <xdr:colOff>257175</xdr:colOff>
      <xdr:row>26</xdr:row>
      <xdr:rowOff>123825</xdr:rowOff>
    </xdr:from>
    <xdr:to>
      <xdr:col>4</xdr:col>
      <xdr:colOff>409575</xdr:colOff>
      <xdr:row>30</xdr:row>
      <xdr:rowOff>28575</xdr:rowOff>
    </xdr:to>
    <xdr:sp macro="" textlink="">
      <xdr:nvSpPr>
        <xdr:cNvPr id="5" name="Afrundet rektangel 4"/>
        <xdr:cNvSpPr/>
      </xdr:nvSpPr>
      <xdr:spPr>
        <a:xfrm>
          <a:off x="1476375" y="5076825"/>
          <a:ext cx="1371600" cy="666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4</xdr:col>
      <xdr:colOff>4765</xdr:colOff>
      <xdr:row>22</xdr:row>
      <xdr:rowOff>142875</xdr:rowOff>
    </xdr:from>
    <xdr:to>
      <xdr:col>4</xdr:col>
      <xdr:colOff>495300</xdr:colOff>
      <xdr:row>22</xdr:row>
      <xdr:rowOff>142878</xdr:rowOff>
    </xdr:to>
    <xdr:cxnSp macro="">
      <xdr:nvCxnSpPr>
        <xdr:cNvPr id="7" name="Lige forbindelse 6"/>
        <xdr:cNvCxnSpPr>
          <a:stCxn id="2" idx="2"/>
          <a:endCxn id="4" idx="2"/>
        </xdr:cNvCxnSpPr>
      </xdr:nvCxnSpPr>
      <xdr:spPr>
        <a:xfrm flipV="1">
          <a:off x="2443165" y="4333875"/>
          <a:ext cx="49053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590550</xdr:colOff>
      <xdr:row>25</xdr:row>
      <xdr:rowOff>85726</xdr:rowOff>
    </xdr:from>
    <xdr:to>
      <xdr:col>3</xdr:col>
      <xdr:colOff>590550</xdr:colOff>
      <xdr:row>26</xdr:row>
      <xdr:rowOff>123825</xdr:rowOff>
    </xdr:to>
    <xdr:cxnSp macro="">
      <xdr:nvCxnSpPr>
        <xdr:cNvPr id="10" name="Lige forbindelse 9"/>
        <xdr:cNvCxnSpPr/>
      </xdr:nvCxnSpPr>
      <xdr:spPr>
        <a:xfrm flipV="1">
          <a:off x="2419350" y="4848226"/>
          <a:ext cx="0" cy="2285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476250</xdr:colOff>
      <xdr:row>19</xdr:row>
      <xdr:rowOff>123826</xdr:rowOff>
    </xdr:from>
    <xdr:to>
      <xdr:col>2</xdr:col>
      <xdr:colOff>476250</xdr:colOff>
      <xdr:row>20</xdr:row>
      <xdr:rowOff>161925</xdr:rowOff>
    </xdr:to>
    <xdr:cxnSp macro="">
      <xdr:nvCxnSpPr>
        <xdr:cNvPr id="14" name="Lige forbindelse 13"/>
        <xdr:cNvCxnSpPr/>
      </xdr:nvCxnSpPr>
      <xdr:spPr>
        <a:xfrm flipV="1">
          <a:off x="1695450" y="3743326"/>
          <a:ext cx="0" cy="2285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266700</xdr:colOff>
      <xdr:row>17</xdr:row>
      <xdr:rowOff>66675</xdr:rowOff>
    </xdr:from>
    <xdr:ext cx="550407" cy="616515"/>
    <xdr:sp macro="" textlink="">
      <xdr:nvSpPr>
        <xdr:cNvPr id="15" name="Tekstboks 14"/>
        <xdr:cNvSpPr txBox="1"/>
      </xdr:nvSpPr>
      <xdr:spPr>
        <a:xfrm>
          <a:off x="876300" y="3305175"/>
          <a:ext cx="550407" cy="616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100"/>
            <a:t>50 bar</a:t>
          </a:r>
        </a:p>
        <a:p>
          <a:r>
            <a:rPr lang="da-DK" sz="1100"/>
            <a:t>420</a:t>
          </a:r>
          <a:r>
            <a:rPr lang="da-DK" sz="1100">
              <a:sym typeface="Symbol"/>
            </a:rPr>
            <a:t></a:t>
          </a:r>
        </a:p>
        <a:p>
          <a:r>
            <a:rPr lang="da-DK" sz="1100">
              <a:sym typeface="Symbol"/>
            </a:rPr>
            <a:t>80 t/h</a:t>
          </a:r>
          <a:endParaRPr lang="da-DK" sz="1100"/>
        </a:p>
      </xdr:txBody>
    </xdr:sp>
    <xdr:clientData/>
  </xdr:oneCellAnchor>
  <xdr:oneCellAnchor>
    <xdr:from>
      <xdr:col>4</xdr:col>
      <xdr:colOff>66675</xdr:colOff>
      <xdr:row>25</xdr:row>
      <xdr:rowOff>19050</xdr:rowOff>
    </xdr:from>
    <xdr:ext cx="657103" cy="264560"/>
    <xdr:sp macro="" textlink="">
      <xdr:nvSpPr>
        <xdr:cNvPr id="16" name="Tekstboks 15"/>
        <xdr:cNvSpPr txBox="1"/>
      </xdr:nvSpPr>
      <xdr:spPr>
        <a:xfrm>
          <a:off x="2505075" y="4781550"/>
          <a:ext cx="6571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100"/>
            <a:t>0,04 bar</a:t>
          </a:r>
        </a:p>
      </xdr:txBody>
    </xdr:sp>
    <xdr:clientData/>
  </xdr:oneCellAnchor>
  <xdr:twoCellAnchor>
    <xdr:from>
      <xdr:col>4</xdr:col>
      <xdr:colOff>433390</xdr:colOff>
      <xdr:row>28</xdr:row>
      <xdr:rowOff>57150</xdr:rowOff>
    </xdr:from>
    <xdr:to>
      <xdr:col>5</xdr:col>
      <xdr:colOff>314325</xdr:colOff>
      <xdr:row>28</xdr:row>
      <xdr:rowOff>57153</xdr:rowOff>
    </xdr:to>
    <xdr:cxnSp macro="">
      <xdr:nvCxnSpPr>
        <xdr:cNvPr id="18" name="Lige forbindelse 17"/>
        <xdr:cNvCxnSpPr/>
      </xdr:nvCxnSpPr>
      <xdr:spPr>
        <a:xfrm flipV="1">
          <a:off x="2871790" y="5391150"/>
          <a:ext cx="49053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428625</xdr:colOff>
      <xdr:row>27</xdr:row>
      <xdr:rowOff>114300</xdr:rowOff>
    </xdr:from>
    <xdr:ext cx="931152" cy="272062"/>
    <xdr:sp macro="" textlink="">
      <xdr:nvSpPr>
        <xdr:cNvPr id="19" name="Tekstboks 18"/>
        <xdr:cNvSpPr txBox="1"/>
      </xdr:nvSpPr>
      <xdr:spPr>
        <a:xfrm>
          <a:off x="3476625" y="5257800"/>
          <a:ext cx="931152" cy="2720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100"/>
            <a:t>10</a:t>
          </a:r>
          <a:r>
            <a:rPr lang="da-DK" sz="1100">
              <a:sym typeface="Symbol"/>
            </a:rPr>
            <a:t></a:t>
          </a:r>
          <a:r>
            <a:rPr lang="da-DK" sz="1100" baseline="0">
              <a:sym typeface="Symbol"/>
            </a:rPr>
            <a:t> 2900 T/h</a:t>
          </a:r>
          <a:endParaRPr lang="da-DK" sz="1100"/>
        </a:p>
      </xdr:txBody>
    </xdr:sp>
    <xdr:clientData/>
  </xdr:oneCellAnchor>
  <xdr:oneCellAnchor>
    <xdr:from>
      <xdr:col>0</xdr:col>
      <xdr:colOff>581025</xdr:colOff>
      <xdr:row>27</xdr:row>
      <xdr:rowOff>114300</xdr:rowOff>
    </xdr:from>
    <xdr:ext cx="384080" cy="272062"/>
    <xdr:sp macro="" textlink="">
      <xdr:nvSpPr>
        <xdr:cNvPr id="20" name="Tekstboks 19"/>
        <xdr:cNvSpPr txBox="1"/>
      </xdr:nvSpPr>
      <xdr:spPr>
        <a:xfrm>
          <a:off x="581025" y="5257800"/>
          <a:ext cx="384080" cy="2720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100"/>
            <a:t>24</a:t>
          </a:r>
          <a:r>
            <a:rPr lang="da-DK" sz="1100">
              <a:sym typeface="Symbol"/>
            </a:rPr>
            <a:t></a:t>
          </a:r>
          <a:endParaRPr lang="da-DK" sz="1100"/>
        </a:p>
      </xdr:txBody>
    </xdr:sp>
    <xdr:clientData/>
  </xdr:oneCellAnchor>
  <xdr:twoCellAnchor>
    <xdr:from>
      <xdr:col>1</xdr:col>
      <xdr:colOff>366715</xdr:colOff>
      <xdr:row>28</xdr:row>
      <xdr:rowOff>57150</xdr:rowOff>
    </xdr:from>
    <xdr:to>
      <xdr:col>2</xdr:col>
      <xdr:colOff>247650</xdr:colOff>
      <xdr:row>28</xdr:row>
      <xdr:rowOff>57153</xdr:rowOff>
    </xdr:to>
    <xdr:cxnSp macro="">
      <xdr:nvCxnSpPr>
        <xdr:cNvPr id="21" name="Lige forbindelse 20"/>
        <xdr:cNvCxnSpPr/>
      </xdr:nvCxnSpPr>
      <xdr:spPr>
        <a:xfrm flipV="1">
          <a:off x="976315" y="5391150"/>
          <a:ext cx="49053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123825</xdr:colOff>
      <xdr:row>19</xdr:row>
      <xdr:rowOff>66676</xdr:rowOff>
    </xdr:from>
    <xdr:to>
      <xdr:col>5</xdr:col>
      <xdr:colOff>123825</xdr:colOff>
      <xdr:row>20</xdr:row>
      <xdr:rowOff>104775</xdr:rowOff>
    </xdr:to>
    <xdr:cxnSp macro="">
      <xdr:nvCxnSpPr>
        <xdr:cNvPr id="22" name="Lige forbindelse 21"/>
        <xdr:cNvCxnSpPr/>
      </xdr:nvCxnSpPr>
      <xdr:spPr>
        <a:xfrm flipV="1">
          <a:off x="3171825" y="3686176"/>
          <a:ext cx="0" cy="2285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333375</xdr:colOff>
      <xdr:row>19</xdr:row>
      <xdr:rowOff>66676</xdr:rowOff>
    </xdr:from>
    <xdr:to>
      <xdr:col>5</xdr:col>
      <xdr:colOff>333375</xdr:colOff>
      <xdr:row>20</xdr:row>
      <xdr:rowOff>104775</xdr:rowOff>
    </xdr:to>
    <xdr:cxnSp macro="">
      <xdr:nvCxnSpPr>
        <xdr:cNvPr id="23" name="Lige forbindelse 22"/>
        <xdr:cNvCxnSpPr/>
      </xdr:nvCxnSpPr>
      <xdr:spPr>
        <a:xfrm flipV="1">
          <a:off x="3381375" y="3686176"/>
          <a:ext cx="0" cy="2285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542925</xdr:colOff>
      <xdr:row>19</xdr:row>
      <xdr:rowOff>85726</xdr:rowOff>
    </xdr:from>
    <xdr:to>
      <xdr:col>5</xdr:col>
      <xdr:colOff>542925</xdr:colOff>
      <xdr:row>20</xdr:row>
      <xdr:rowOff>123825</xdr:rowOff>
    </xdr:to>
    <xdr:cxnSp macro="">
      <xdr:nvCxnSpPr>
        <xdr:cNvPr id="24" name="Lige forbindelse 23"/>
        <xdr:cNvCxnSpPr/>
      </xdr:nvCxnSpPr>
      <xdr:spPr>
        <a:xfrm flipV="1">
          <a:off x="3590925" y="3705226"/>
          <a:ext cx="0" cy="2285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38100</xdr:colOff>
      <xdr:row>17</xdr:row>
      <xdr:rowOff>142875</xdr:rowOff>
    </xdr:from>
    <xdr:ext cx="763607" cy="264560"/>
    <xdr:sp macro="" textlink="">
      <xdr:nvSpPr>
        <xdr:cNvPr id="25" name="Tekstboks 24"/>
        <xdr:cNvSpPr txBox="1"/>
      </xdr:nvSpPr>
      <xdr:spPr>
        <a:xfrm>
          <a:off x="3086100" y="3381375"/>
          <a:ext cx="76360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100"/>
            <a:t>20000 kW</a:t>
          </a:r>
        </a:p>
      </xdr:txBody>
    </xdr:sp>
    <xdr:clientData/>
  </xdr:oneCellAnchor>
  <xdr:oneCellAnchor>
    <xdr:from>
      <xdr:col>4</xdr:col>
      <xdr:colOff>542925</xdr:colOff>
      <xdr:row>21</xdr:row>
      <xdr:rowOff>180975</xdr:rowOff>
    </xdr:from>
    <xdr:ext cx="656142" cy="272062"/>
    <xdr:sp macro="" textlink="">
      <xdr:nvSpPr>
        <xdr:cNvPr id="26" name="Tekstboks 25"/>
        <xdr:cNvSpPr txBox="1"/>
      </xdr:nvSpPr>
      <xdr:spPr>
        <a:xfrm>
          <a:off x="2981325" y="4181475"/>
          <a:ext cx="656142" cy="2720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100">
              <a:sym typeface="Symbol"/>
            </a:rPr>
            <a:t>g=0,92</a:t>
          </a:r>
          <a:endParaRPr lang="da-DK" sz="1100"/>
        </a:p>
      </xdr:txBody>
    </xdr:sp>
    <xdr:clientData/>
  </xdr:oneCellAnchor>
  <xdr:oneCellAnchor>
    <xdr:from>
      <xdr:col>0</xdr:col>
      <xdr:colOff>438150</xdr:colOff>
      <xdr:row>32</xdr:row>
      <xdr:rowOff>19050</xdr:rowOff>
    </xdr:from>
    <xdr:ext cx="184731" cy="264560"/>
    <xdr:sp macro="" textlink="">
      <xdr:nvSpPr>
        <xdr:cNvPr id="27" name="Tekstboks 26"/>
        <xdr:cNvSpPr txBox="1"/>
      </xdr:nvSpPr>
      <xdr:spPr>
        <a:xfrm>
          <a:off x="43815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0</xdr:col>
      <xdr:colOff>219074</xdr:colOff>
      <xdr:row>33</xdr:row>
      <xdr:rowOff>4762</xdr:rowOff>
    </xdr:from>
    <xdr:ext cx="214312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kstboks 27"/>
            <xdr:cNvSpPr txBox="1"/>
          </xdr:nvSpPr>
          <xdr:spPr>
            <a:xfrm>
              <a:off x="219074" y="6291262"/>
              <a:ext cx="21431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</a:rPr>
                      <m:t>𝑄𝑘</m:t>
                    </m:r>
                    <m:r>
                      <a:rPr lang="da-DK" sz="1100" b="0" i="1">
                        <a:latin typeface="Cambria Math"/>
                      </a:rPr>
                      <m:t>ø</m:t>
                    </m:r>
                    <m:r>
                      <a:rPr lang="da-DK" sz="1100" b="0" i="1">
                        <a:latin typeface="Cambria Math"/>
                      </a:rPr>
                      <m:t>𝑙</m:t>
                    </m:r>
                    <m:r>
                      <a:rPr lang="da-DK" sz="1100" b="0" i="1">
                        <a:latin typeface="Cambria Math"/>
                      </a:rPr>
                      <m:t>=</m:t>
                    </m:r>
                    <m:r>
                      <a:rPr lang="da-DK" sz="1100" b="0" i="1">
                        <a:latin typeface="Cambria Math"/>
                      </a:rPr>
                      <m:t>𝑚𝑘</m:t>
                    </m:r>
                    <m:r>
                      <a:rPr lang="da-DK" sz="1100" b="0" i="1">
                        <a:latin typeface="Cambria Math"/>
                      </a:rPr>
                      <m:t>ø</m:t>
                    </m:r>
                    <m:r>
                      <a:rPr lang="da-DK" sz="1100" b="0" i="1">
                        <a:latin typeface="Cambria Math"/>
                      </a:rPr>
                      <m:t>𝑙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×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𝑐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×∆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𝑇</m:t>
                    </m:r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28" name="Tekstboks 27"/>
            <xdr:cNvSpPr txBox="1"/>
          </xdr:nvSpPr>
          <xdr:spPr>
            <a:xfrm>
              <a:off x="219074" y="6291262"/>
              <a:ext cx="214312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</a:rPr>
                <a:t>𝑄𝑘ø𝑙=𝑚𝑘ø𝑙</a:t>
              </a:r>
              <a:r>
                <a:rPr lang="da-DK" sz="1100" b="0" i="0">
                  <a:latin typeface="Cambria Math"/>
                  <a:ea typeface="Cambria Math"/>
                </a:rPr>
                <a:t>×𝑐×∆𝑇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0</xdr:col>
      <xdr:colOff>200024</xdr:colOff>
      <xdr:row>34</xdr:row>
      <xdr:rowOff>176212</xdr:rowOff>
    </xdr:from>
    <xdr:ext cx="2886076" cy="4282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kstboks 28"/>
            <xdr:cNvSpPr txBox="1"/>
          </xdr:nvSpPr>
          <xdr:spPr>
            <a:xfrm>
              <a:off x="200024" y="6653212"/>
              <a:ext cx="2886076" cy="4282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</a:rPr>
                      <m:t>𝑄𝑘</m:t>
                    </m:r>
                    <m:r>
                      <a:rPr lang="da-DK" sz="1100" b="0" i="1">
                        <a:latin typeface="Cambria Math"/>
                      </a:rPr>
                      <m:t>ø</m:t>
                    </m:r>
                    <m:r>
                      <a:rPr lang="da-DK" sz="1100" b="0" i="1">
                        <a:latin typeface="Cambria Math"/>
                      </a:rPr>
                      <m:t>𝑙</m:t>
                    </m:r>
                    <m:r>
                      <a:rPr lang="da-DK" sz="1100" b="0" i="1">
                        <a:latin typeface="Cambria Math"/>
                      </a:rPr>
                      <m:t>=(</m:t>
                    </m:r>
                    <m:f>
                      <m:fPr>
                        <m:ctrlPr>
                          <a:rPr lang="da-DK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a-DK" sz="1100" b="0" i="1">
                            <a:latin typeface="Cambria Math"/>
                          </a:rPr>
                          <m:t>2900</m:t>
                        </m:r>
                      </m:num>
                      <m:den>
                        <m:r>
                          <a:rPr lang="da-DK" sz="1100" b="0" i="1">
                            <a:latin typeface="Cambria Math"/>
                          </a:rPr>
                          <m:t>3,6</m:t>
                        </m:r>
                      </m:den>
                    </m:f>
                    <m:r>
                      <a:rPr lang="da-DK" sz="1100" b="0" i="1">
                        <a:latin typeface="Cambria Math"/>
                      </a:rPr>
                      <m:t>)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×4,19×(24−10)</m:t>
                    </m:r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29" name="Tekstboks 28"/>
            <xdr:cNvSpPr txBox="1"/>
          </xdr:nvSpPr>
          <xdr:spPr>
            <a:xfrm>
              <a:off x="200024" y="6653212"/>
              <a:ext cx="2886076" cy="4282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</a:rPr>
                <a:t>𝑄𝑘ø𝑙=(2900/3,6)</a:t>
              </a:r>
              <a:r>
                <a:rPr lang="da-DK" sz="1100" b="0" i="0">
                  <a:latin typeface="Cambria Math"/>
                  <a:ea typeface="Cambria Math"/>
                </a:rPr>
                <a:t>×4,19×(24−10)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0</xdr:col>
      <xdr:colOff>571500</xdr:colOff>
      <xdr:row>31</xdr:row>
      <xdr:rowOff>0</xdr:rowOff>
    </xdr:from>
    <xdr:ext cx="434734" cy="264560"/>
    <xdr:sp macro="" textlink="">
      <xdr:nvSpPr>
        <xdr:cNvPr id="30" name="Tekstboks 29"/>
        <xdr:cNvSpPr txBox="1"/>
      </xdr:nvSpPr>
      <xdr:spPr>
        <a:xfrm>
          <a:off x="571500" y="5905500"/>
          <a:ext cx="4347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100"/>
            <a:t>12.1</a:t>
          </a:r>
        </a:p>
      </xdr:txBody>
    </xdr:sp>
    <xdr:clientData/>
  </xdr:oneCellAnchor>
  <xdr:oneCellAnchor>
    <xdr:from>
      <xdr:col>1</xdr:col>
      <xdr:colOff>0</xdr:colOff>
      <xdr:row>49</xdr:row>
      <xdr:rowOff>114300</xdr:rowOff>
    </xdr:from>
    <xdr:ext cx="1490601" cy="609013"/>
    <xdr:sp macro="" textlink="">
      <xdr:nvSpPr>
        <xdr:cNvPr id="31" name="Tekstboks 30"/>
        <xdr:cNvSpPr txBox="1"/>
      </xdr:nvSpPr>
      <xdr:spPr>
        <a:xfrm>
          <a:off x="609600" y="7943850"/>
          <a:ext cx="149060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100"/>
            <a:t>12.2</a:t>
          </a:r>
        </a:p>
        <a:p>
          <a:r>
            <a:rPr lang="da-DK" sz="1100"/>
            <a:t>Spildedampens entalpi</a:t>
          </a:r>
        </a:p>
        <a:p>
          <a:endParaRPr lang="da-DK" sz="1100"/>
        </a:p>
      </xdr:txBody>
    </xdr:sp>
    <xdr:clientData/>
  </xdr:oneCellAnchor>
  <xdr:oneCellAnchor>
    <xdr:from>
      <xdr:col>0</xdr:col>
      <xdr:colOff>304799</xdr:colOff>
      <xdr:row>52</xdr:row>
      <xdr:rowOff>176212</xdr:rowOff>
    </xdr:from>
    <xdr:ext cx="2162175" cy="4367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kstboks 31"/>
            <xdr:cNvSpPr txBox="1"/>
          </xdr:nvSpPr>
          <xdr:spPr>
            <a:xfrm>
              <a:off x="304799" y="8577262"/>
              <a:ext cx="2162175" cy="436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</a:rPr>
                      <m:t>𝑄𝑘</m:t>
                    </m:r>
                    <m:r>
                      <a:rPr lang="da-DK" sz="1100" b="0" i="1">
                        <a:latin typeface="Cambria Math"/>
                      </a:rPr>
                      <m:t>ø</m:t>
                    </m:r>
                    <m:r>
                      <a:rPr lang="da-DK" sz="1100" b="0" i="1">
                        <a:latin typeface="Cambria Math"/>
                      </a:rPr>
                      <m:t>𝑙</m:t>
                    </m:r>
                    <m:r>
                      <a:rPr lang="da-DK" sz="1100" b="0" i="1">
                        <a:latin typeface="Cambria Math"/>
                      </a:rPr>
                      <m:t>=</m:t>
                    </m:r>
                    <m:r>
                      <a:rPr lang="da-DK" sz="1100" b="0" i="1">
                        <a:latin typeface="Cambria Math"/>
                      </a:rPr>
                      <m:t>𝑄𝑘𝑜𝑛𝑑𝑒𝑛𝑠𝑒𝑟𝑖𝑛𝑔</m:t>
                    </m:r>
                  </m:oMath>
                </m:oMathPara>
              </a14:m>
              <a:endParaRPr lang="da-DK" sz="1100" b="0"/>
            </a:p>
            <a:p>
              <a:endParaRPr lang="da-DK" sz="1100"/>
            </a:p>
          </xdr:txBody>
        </xdr:sp>
      </mc:Choice>
      <mc:Fallback xmlns="">
        <xdr:sp macro="" textlink="">
          <xdr:nvSpPr>
            <xdr:cNvPr id="32" name="Tekstboks 31"/>
            <xdr:cNvSpPr txBox="1"/>
          </xdr:nvSpPr>
          <xdr:spPr>
            <a:xfrm>
              <a:off x="304799" y="8577262"/>
              <a:ext cx="2162175" cy="436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</a:rPr>
                <a:t>𝑄𝑘ø𝑙=𝑄𝑘𝑜𝑛𝑑𝑒𝑛𝑠𝑒𝑟𝑖𝑛𝑔</a:t>
              </a:r>
              <a:endParaRPr lang="da-DK" sz="1100" b="0"/>
            </a:p>
            <a:p>
              <a:endParaRPr lang="da-DK" sz="1100"/>
            </a:p>
          </xdr:txBody>
        </xdr:sp>
      </mc:Fallback>
    </mc:AlternateContent>
    <xdr:clientData/>
  </xdr:oneCellAnchor>
  <xdr:oneCellAnchor>
    <xdr:from>
      <xdr:col>0</xdr:col>
      <xdr:colOff>219074</xdr:colOff>
      <xdr:row>54</xdr:row>
      <xdr:rowOff>185737</xdr:rowOff>
    </xdr:from>
    <xdr:ext cx="216217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kstboks 32"/>
            <xdr:cNvSpPr txBox="1"/>
          </xdr:nvSpPr>
          <xdr:spPr>
            <a:xfrm>
              <a:off x="219074" y="8967787"/>
              <a:ext cx="21621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</a:rPr>
                      <m:t>𝑄𝑘</m:t>
                    </m:r>
                    <m:r>
                      <a:rPr lang="da-DK" sz="1100" b="0" i="1">
                        <a:latin typeface="Cambria Math"/>
                      </a:rPr>
                      <m:t>ø</m:t>
                    </m:r>
                    <m:r>
                      <a:rPr lang="da-DK" sz="1100" b="0" i="1">
                        <a:latin typeface="Cambria Math"/>
                      </a:rPr>
                      <m:t>𝑙</m:t>
                    </m:r>
                    <m:r>
                      <a:rPr lang="da-DK" sz="1100" b="0" i="1">
                        <a:latin typeface="Cambria Math"/>
                      </a:rPr>
                      <m:t>=</m:t>
                    </m:r>
                    <m:r>
                      <a:rPr lang="da-DK" sz="1100" b="0" i="1">
                        <a:latin typeface="Cambria Math"/>
                      </a:rPr>
                      <m:t>𝑚𝑑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×∆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h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 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𝑘𝑜𝑛</m:t>
                    </m:r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33" name="Tekstboks 32"/>
            <xdr:cNvSpPr txBox="1"/>
          </xdr:nvSpPr>
          <xdr:spPr>
            <a:xfrm>
              <a:off x="219074" y="8967787"/>
              <a:ext cx="21621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</a:rPr>
                <a:t>𝑄𝑘ø𝑙=𝑚𝑑</a:t>
              </a:r>
              <a:r>
                <a:rPr lang="da-DK" sz="1100" b="0" i="0">
                  <a:latin typeface="Cambria Math"/>
                  <a:ea typeface="Cambria Math"/>
                </a:rPr>
                <a:t>×∆ℎ 𝑘𝑜𝑛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0</xdr:col>
      <xdr:colOff>390524</xdr:colOff>
      <xdr:row>56</xdr:row>
      <xdr:rowOff>166687</xdr:rowOff>
    </xdr:from>
    <xdr:ext cx="216217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kstboks 33"/>
            <xdr:cNvSpPr txBox="1"/>
          </xdr:nvSpPr>
          <xdr:spPr>
            <a:xfrm>
              <a:off x="390524" y="9329737"/>
              <a:ext cx="21621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</a:rPr>
                      <m:t>𝑄𝑘</m:t>
                    </m:r>
                    <m:r>
                      <a:rPr lang="da-DK" sz="1100" b="0" i="1">
                        <a:latin typeface="Cambria Math"/>
                      </a:rPr>
                      <m:t>ø</m:t>
                    </m:r>
                    <m:r>
                      <a:rPr lang="da-DK" sz="1100" b="0" i="1">
                        <a:latin typeface="Cambria Math"/>
                      </a:rPr>
                      <m:t>𝑙</m:t>
                    </m:r>
                    <m:r>
                      <a:rPr lang="da-DK" sz="1100" b="0" i="1">
                        <a:latin typeface="Cambria Math"/>
                      </a:rPr>
                      <m:t>=</m:t>
                    </m:r>
                    <m:r>
                      <a:rPr lang="da-DK" sz="1100" b="0" i="1">
                        <a:latin typeface="Cambria Math"/>
                      </a:rPr>
                      <m:t>𝑚𝑑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×(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h𝑥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−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h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´0,04)</m:t>
                    </m:r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34" name="Tekstboks 33"/>
            <xdr:cNvSpPr txBox="1"/>
          </xdr:nvSpPr>
          <xdr:spPr>
            <a:xfrm>
              <a:off x="390524" y="9329737"/>
              <a:ext cx="21621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</a:rPr>
                <a:t>𝑄𝑘ø𝑙=𝑚𝑑</a:t>
              </a:r>
              <a:r>
                <a:rPr lang="da-DK" sz="1100" b="0" i="0">
                  <a:latin typeface="Cambria Math"/>
                  <a:ea typeface="Cambria Math"/>
                </a:rPr>
                <a:t>×(ℎ𝑥−ℎ´0,04)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0</xdr:col>
      <xdr:colOff>180974</xdr:colOff>
      <xdr:row>58</xdr:row>
      <xdr:rowOff>80962</xdr:rowOff>
    </xdr:from>
    <xdr:ext cx="2162175" cy="413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kstboks 34"/>
            <xdr:cNvSpPr txBox="1"/>
          </xdr:nvSpPr>
          <xdr:spPr>
            <a:xfrm>
              <a:off x="180974" y="9625012"/>
              <a:ext cx="2162175" cy="413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</a:rPr>
                      <m:t>h𝑥</m:t>
                    </m:r>
                    <m:r>
                      <a:rPr lang="da-DK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da-DK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a-DK" sz="1100" b="0" i="1">
                            <a:latin typeface="Cambria Math"/>
                          </a:rPr>
                          <m:t>𝑄𝑘</m:t>
                        </m:r>
                        <m:r>
                          <a:rPr lang="da-DK" sz="1100" b="0" i="1">
                            <a:latin typeface="Cambria Math"/>
                          </a:rPr>
                          <m:t>ø</m:t>
                        </m:r>
                        <m:r>
                          <a:rPr lang="da-DK" sz="1100" b="0" i="1">
                            <a:latin typeface="Cambria Math"/>
                          </a:rPr>
                          <m:t>𝑙</m:t>
                        </m:r>
                      </m:num>
                      <m:den>
                        <m:r>
                          <a:rPr lang="da-DK" sz="1100" b="0" i="1">
                            <a:latin typeface="Cambria Math"/>
                          </a:rPr>
                          <m:t>𝑚𝑑</m:t>
                        </m:r>
                      </m:den>
                    </m:f>
                    <m:r>
                      <a:rPr lang="da-DK" sz="1100" b="0" i="1">
                        <a:latin typeface="Cambria Math"/>
                      </a:rPr>
                      <m:t>+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h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´0,04</m:t>
                    </m:r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35" name="Tekstboks 34"/>
            <xdr:cNvSpPr txBox="1"/>
          </xdr:nvSpPr>
          <xdr:spPr>
            <a:xfrm>
              <a:off x="180974" y="9625012"/>
              <a:ext cx="2162175" cy="413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</a:rPr>
                <a:t>ℎ𝑥=𝑄𝑘ø𝑙/𝑚𝑑+</a:t>
              </a:r>
              <a:r>
                <a:rPr lang="da-DK" sz="1100" b="0" i="0">
                  <a:latin typeface="Cambria Math"/>
                  <a:ea typeface="Cambria Math"/>
                </a:rPr>
                <a:t>ℎ´0,04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0</xdr:col>
      <xdr:colOff>419099</xdr:colOff>
      <xdr:row>61</xdr:row>
      <xdr:rowOff>52387</xdr:rowOff>
    </xdr:from>
    <xdr:ext cx="2162175" cy="413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kstboks 35"/>
            <xdr:cNvSpPr txBox="1"/>
          </xdr:nvSpPr>
          <xdr:spPr>
            <a:xfrm>
              <a:off x="419099" y="10167937"/>
              <a:ext cx="2162175" cy="413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</a:rPr>
                      <m:t>h𝑥</m:t>
                    </m:r>
                    <m:r>
                      <a:rPr lang="da-DK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da-DK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a-DK" sz="1100" b="0" i="1">
                            <a:latin typeface="Cambria Math"/>
                          </a:rPr>
                          <m:t>47253</m:t>
                        </m:r>
                        <m:r>
                          <a:rPr lang="da-DK" sz="1100" b="0" i="1">
                            <a:latin typeface="Cambria Math"/>
                            <a:ea typeface="Cambria Math"/>
                          </a:rPr>
                          <m:t>×3,6</m:t>
                        </m:r>
                      </m:num>
                      <m:den>
                        <m:r>
                          <a:rPr lang="da-DK" sz="1100" b="0" i="1">
                            <a:latin typeface="Cambria Math"/>
                          </a:rPr>
                          <m:t>80</m:t>
                        </m:r>
                      </m:den>
                    </m:f>
                    <m:r>
                      <a:rPr lang="da-DK" sz="1100" b="0" i="1">
                        <a:latin typeface="Cambria Math"/>
                      </a:rPr>
                      <m:t>+121,41</m:t>
                    </m:r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36" name="Tekstboks 35"/>
            <xdr:cNvSpPr txBox="1"/>
          </xdr:nvSpPr>
          <xdr:spPr>
            <a:xfrm>
              <a:off x="419099" y="10167937"/>
              <a:ext cx="2162175" cy="413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</a:rPr>
                <a:t>ℎ𝑥=(47253</a:t>
              </a:r>
              <a:r>
                <a:rPr lang="da-DK" sz="1100" b="0" i="0">
                  <a:latin typeface="Cambria Math"/>
                  <a:ea typeface="Cambria Math"/>
                </a:rPr>
                <a:t>×3,6)/</a:t>
              </a:r>
              <a:r>
                <a:rPr lang="da-DK" sz="1100" b="0" i="0">
                  <a:latin typeface="Cambria Math"/>
                </a:rPr>
                <a:t>80+121,41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0</xdr:colOff>
      <xdr:row>68</xdr:row>
      <xdr:rowOff>0</xdr:rowOff>
    </xdr:from>
    <xdr:ext cx="1794530" cy="609013"/>
    <xdr:sp macro="" textlink="">
      <xdr:nvSpPr>
        <xdr:cNvPr id="37" name="Tekstboks 36"/>
        <xdr:cNvSpPr txBox="1"/>
      </xdr:nvSpPr>
      <xdr:spPr>
        <a:xfrm>
          <a:off x="609600" y="11468100"/>
          <a:ext cx="179453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100"/>
            <a:t>12.3</a:t>
          </a:r>
        </a:p>
        <a:p>
          <a:r>
            <a:rPr lang="da-DK" sz="1100"/>
            <a:t>Spildedampens tørhedsgrad</a:t>
          </a:r>
        </a:p>
        <a:p>
          <a:endParaRPr lang="da-DK" sz="1100"/>
        </a:p>
      </xdr:txBody>
    </xdr:sp>
    <xdr:clientData/>
  </xdr:oneCellAnchor>
  <xdr:oneCellAnchor>
    <xdr:from>
      <xdr:col>0</xdr:col>
      <xdr:colOff>114300</xdr:colOff>
      <xdr:row>70</xdr:row>
      <xdr:rowOff>161925</xdr:rowOff>
    </xdr:from>
    <xdr:ext cx="216217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kstboks 37"/>
            <xdr:cNvSpPr txBox="1"/>
          </xdr:nvSpPr>
          <xdr:spPr>
            <a:xfrm>
              <a:off x="114300" y="12011025"/>
              <a:ext cx="21621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</a:rPr>
                      <m:t>h𝑥</m:t>
                    </m:r>
                    <m:r>
                      <a:rPr lang="da-DK" sz="1100" b="0" i="1">
                        <a:latin typeface="Cambria Math"/>
                      </a:rPr>
                      <m:t>=</m:t>
                    </m:r>
                    <m:r>
                      <a:rPr lang="da-DK" sz="1100" b="0" i="1">
                        <a:latin typeface="Cambria Math"/>
                      </a:rPr>
                      <m:t>h</m:t>
                    </m:r>
                    <m:r>
                      <a:rPr lang="da-DK" sz="1100" b="0" i="1">
                        <a:latin typeface="Cambria Math"/>
                      </a:rPr>
                      <m:t>´+(</m:t>
                    </m:r>
                    <m:r>
                      <a:rPr lang="da-DK" sz="1100" b="0" i="1">
                        <a:latin typeface="Cambria Math"/>
                      </a:rPr>
                      <m:t>𝑟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×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𝑥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)</m:t>
                    </m:r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38" name="Tekstboks 37"/>
            <xdr:cNvSpPr txBox="1"/>
          </xdr:nvSpPr>
          <xdr:spPr>
            <a:xfrm>
              <a:off x="114300" y="12011025"/>
              <a:ext cx="21621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</a:rPr>
                <a:t>ℎ𝑥=ℎ´+(𝑟</a:t>
              </a:r>
              <a:r>
                <a:rPr lang="da-DK" sz="1100" b="0" i="0">
                  <a:latin typeface="Cambria Math"/>
                  <a:ea typeface="Cambria Math"/>
                </a:rPr>
                <a:t>×𝑥)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0</xdr:col>
      <xdr:colOff>114300</xdr:colOff>
      <xdr:row>72</xdr:row>
      <xdr:rowOff>85725</xdr:rowOff>
    </xdr:from>
    <xdr:ext cx="1828800" cy="5856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kstboks 38"/>
            <xdr:cNvSpPr txBox="1"/>
          </xdr:nvSpPr>
          <xdr:spPr>
            <a:xfrm>
              <a:off x="114300" y="12315825"/>
              <a:ext cx="1828800" cy="5856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a-DK" sz="1100" b="0" i="1">
                        <a:latin typeface="Cambria Math"/>
                      </a:rPr>
                      <m:t>x</m:t>
                    </m:r>
                    <m:r>
                      <a:rPr lang="da-DK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da-DK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a-DK" sz="1100" b="0" i="1">
                            <a:latin typeface="Cambria Math"/>
                          </a:rPr>
                          <m:t>h𝑥</m:t>
                        </m:r>
                        <m:r>
                          <a:rPr lang="da-DK" sz="1100" b="0" i="1">
                            <a:latin typeface="Cambria Math"/>
                          </a:rPr>
                          <m:t>−</m:t>
                        </m:r>
                        <m:r>
                          <a:rPr lang="da-DK" sz="1100" b="0" i="1">
                            <a:latin typeface="Cambria Math"/>
                          </a:rPr>
                          <m:t>h</m:t>
                        </m:r>
                        <m:r>
                          <a:rPr lang="da-DK" sz="1100" b="0" i="1">
                            <a:latin typeface="Cambria Math"/>
                          </a:rPr>
                          <m:t>´</m:t>
                        </m:r>
                      </m:num>
                      <m:den>
                        <m:r>
                          <a:rPr lang="da-DK" sz="1100" b="0" i="1">
                            <a:latin typeface="Cambria Math"/>
                          </a:rPr>
                          <m:t>𝑟</m:t>
                        </m:r>
                      </m:den>
                    </m:f>
                  </m:oMath>
                </m:oMathPara>
              </a14:m>
              <a:endParaRPr lang="da-DK" sz="1100" b="0"/>
            </a:p>
            <a:p>
              <a:endParaRPr lang="da-DK" sz="1100"/>
            </a:p>
          </xdr:txBody>
        </xdr:sp>
      </mc:Choice>
      <mc:Fallback xmlns="">
        <xdr:sp macro="" textlink="">
          <xdr:nvSpPr>
            <xdr:cNvPr id="39" name="Tekstboks 38"/>
            <xdr:cNvSpPr txBox="1"/>
          </xdr:nvSpPr>
          <xdr:spPr>
            <a:xfrm>
              <a:off x="114300" y="12315825"/>
              <a:ext cx="1828800" cy="5856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</a:rPr>
                <a:t>x=(ℎ𝑥−ℎ´)/𝑟</a:t>
              </a:r>
              <a:endParaRPr lang="da-DK" sz="1100" b="0"/>
            </a:p>
            <a:p>
              <a:endParaRPr lang="da-DK" sz="1100"/>
            </a:p>
          </xdr:txBody>
        </xdr:sp>
      </mc:Fallback>
    </mc:AlternateContent>
    <xdr:clientData/>
  </xdr:oneCellAnchor>
  <xdr:oneCellAnchor>
    <xdr:from>
      <xdr:col>0</xdr:col>
      <xdr:colOff>466725</xdr:colOff>
      <xdr:row>74</xdr:row>
      <xdr:rowOff>95250</xdr:rowOff>
    </xdr:from>
    <xdr:ext cx="1828800" cy="603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" name="Tekstboks 39"/>
            <xdr:cNvSpPr txBox="1"/>
          </xdr:nvSpPr>
          <xdr:spPr>
            <a:xfrm>
              <a:off x="466725" y="12706350"/>
              <a:ext cx="1828800" cy="603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a-DK" sz="1100" b="0" i="1">
                        <a:latin typeface="Cambria Math"/>
                      </a:rPr>
                      <m:t>x</m:t>
                    </m:r>
                    <m:r>
                      <a:rPr lang="da-DK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da-DK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a-DK" sz="1100" b="0" i="1">
                            <a:latin typeface="Cambria Math"/>
                          </a:rPr>
                          <m:t>2247,835−121,41</m:t>
                        </m:r>
                      </m:num>
                      <m:den>
                        <m:r>
                          <a:rPr lang="da-DK" sz="1100" b="0" i="1">
                            <a:latin typeface="Cambria Math"/>
                          </a:rPr>
                          <m:t>2433,1</m:t>
                        </m:r>
                      </m:den>
                    </m:f>
                  </m:oMath>
                </m:oMathPara>
              </a14:m>
              <a:endParaRPr lang="da-DK" sz="1100" b="0"/>
            </a:p>
            <a:p>
              <a:endParaRPr lang="da-DK" sz="1100"/>
            </a:p>
          </xdr:txBody>
        </xdr:sp>
      </mc:Choice>
      <mc:Fallback xmlns="">
        <xdr:sp macro="" textlink="">
          <xdr:nvSpPr>
            <xdr:cNvPr id="40" name="Tekstboks 39"/>
            <xdr:cNvSpPr txBox="1"/>
          </xdr:nvSpPr>
          <xdr:spPr>
            <a:xfrm>
              <a:off x="466725" y="12706350"/>
              <a:ext cx="1828800" cy="603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</a:rPr>
                <a:t>x=(2247,835−121,41)/2433,1</a:t>
              </a:r>
              <a:endParaRPr lang="da-DK" sz="1100" b="0"/>
            </a:p>
            <a:p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0</xdr:colOff>
      <xdr:row>82</xdr:row>
      <xdr:rowOff>0</xdr:rowOff>
    </xdr:from>
    <xdr:ext cx="1548886" cy="609013"/>
    <xdr:sp macro="" textlink="">
      <xdr:nvSpPr>
        <xdr:cNvPr id="41" name="Tekstboks 40"/>
        <xdr:cNvSpPr txBox="1"/>
      </xdr:nvSpPr>
      <xdr:spPr>
        <a:xfrm>
          <a:off x="609600" y="14154150"/>
          <a:ext cx="154888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100"/>
            <a:t>12.4</a:t>
          </a:r>
        </a:p>
        <a:p>
          <a:r>
            <a:rPr lang="da-DK" sz="1100"/>
            <a:t>Det virkelige entalpi</a:t>
          </a:r>
          <a:r>
            <a:rPr lang="da-DK" sz="1100" baseline="0"/>
            <a:t>fald</a:t>
          </a:r>
          <a:endParaRPr lang="da-DK" sz="1100"/>
        </a:p>
        <a:p>
          <a:endParaRPr lang="da-DK" sz="1100"/>
        </a:p>
      </xdr:txBody>
    </xdr:sp>
    <xdr:clientData/>
  </xdr:oneCellAnchor>
  <xdr:oneCellAnchor>
    <xdr:from>
      <xdr:col>0</xdr:col>
      <xdr:colOff>314325</xdr:colOff>
      <xdr:row>85</xdr:row>
      <xdr:rowOff>9525</xdr:rowOff>
    </xdr:from>
    <xdr:ext cx="161925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Tekstboks 41"/>
            <xdr:cNvSpPr txBox="1"/>
          </xdr:nvSpPr>
          <xdr:spPr>
            <a:xfrm>
              <a:off x="314325" y="14735175"/>
              <a:ext cx="161925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  <a:ea typeface="Cambria Math"/>
                      </a:rPr>
                      <m:t>∆</m:t>
                    </m:r>
                    <m:r>
                      <a:rPr lang="da-DK" sz="1100" b="0" i="1">
                        <a:latin typeface="Cambria Math"/>
                      </a:rPr>
                      <m:t>h</m:t>
                    </m:r>
                    <m:r>
                      <a:rPr lang="da-DK" sz="1100" b="0" i="1">
                        <a:latin typeface="Cambria Math"/>
                      </a:rPr>
                      <m:t>=</m:t>
                    </m:r>
                    <m:r>
                      <a:rPr lang="da-DK" sz="1100" b="0" i="1">
                        <a:latin typeface="Cambria Math"/>
                      </a:rPr>
                      <m:t>h</m:t>
                    </m:r>
                    <m:r>
                      <a:rPr lang="da-DK" sz="1100" b="0" i="1">
                        <a:latin typeface="Cambria Math"/>
                      </a:rPr>
                      <m:t>1−</m:t>
                    </m:r>
                    <m:r>
                      <a:rPr lang="da-DK" sz="1100" b="0" i="1">
                        <a:latin typeface="Cambria Math"/>
                      </a:rPr>
                      <m:t>h𝑥</m:t>
                    </m:r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42" name="Tekstboks 41"/>
            <xdr:cNvSpPr txBox="1"/>
          </xdr:nvSpPr>
          <xdr:spPr>
            <a:xfrm>
              <a:off x="314325" y="14735175"/>
              <a:ext cx="161925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  <a:ea typeface="Cambria Math"/>
                </a:rPr>
                <a:t>∆</a:t>
              </a:r>
              <a:r>
                <a:rPr lang="da-DK" sz="1100" b="0" i="0">
                  <a:latin typeface="Cambria Math"/>
                </a:rPr>
                <a:t>ℎ=ℎ1−ℎ𝑥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0</xdr:col>
      <xdr:colOff>495300</xdr:colOff>
      <xdr:row>87</xdr:row>
      <xdr:rowOff>28575</xdr:rowOff>
    </xdr:from>
    <xdr:ext cx="1619250" cy="4367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kstboks 42"/>
            <xdr:cNvSpPr txBox="1"/>
          </xdr:nvSpPr>
          <xdr:spPr>
            <a:xfrm>
              <a:off x="495300" y="15135225"/>
              <a:ext cx="1619250" cy="436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a-DK" sz="1100" b="0" i="1">
                      <a:latin typeface="Cambria Math"/>
                      <a:ea typeface="Cambria Math"/>
                    </a:rPr>
                    <m:t>∆</m:t>
                  </m:r>
                  <m:r>
                    <a:rPr lang="da-DK" sz="1100" b="0" i="1">
                      <a:latin typeface="Cambria Math"/>
                    </a:rPr>
                    <m:t>h</m:t>
                  </m:r>
                  <m:r>
                    <a:rPr lang="da-DK" sz="1100" b="0" i="1">
                      <a:latin typeface="Cambria Math"/>
                    </a:rPr>
                    <m:t>=3246,6−</m:t>
                  </m:r>
                </m:oMath>
              </a14:m>
              <a:r>
                <a:rPr lang="da-DK" sz="1100"/>
                <a:t>2247,835</a:t>
              </a:r>
            </a:p>
            <a:p>
              <a:endParaRPr lang="da-DK" sz="1100"/>
            </a:p>
          </xdr:txBody>
        </xdr:sp>
      </mc:Choice>
      <mc:Fallback xmlns="">
        <xdr:sp macro="" textlink="">
          <xdr:nvSpPr>
            <xdr:cNvPr id="43" name="Tekstboks 42"/>
            <xdr:cNvSpPr txBox="1"/>
          </xdr:nvSpPr>
          <xdr:spPr>
            <a:xfrm>
              <a:off x="495300" y="15135225"/>
              <a:ext cx="1619250" cy="436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  <a:ea typeface="Cambria Math"/>
                </a:rPr>
                <a:t>∆</a:t>
              </a:r>
              <a:r>
                <a:rPr lang="da-DK" sz="1100" b="0" i="0">
                  <a:latin typeface="Cambria Math"/>
                </a:rPr>
                <a:t>ℎ=3246,6−</a:t>
              </a:r>
              <a:r>
                <a:rPr lang="da-DK" sz="1100"/>
                <a:t>2247,835</a:t>
              </a:r>
            </a:p>
            <a:p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0</xdr:colOff>
      <xdr:row>99</xdr:row>
      <xdr:rowOff>0</xdr:rowOff>
    </xdr:from>
    <xdr:ext cx="1463286" cy="953466"/>
    <xdr:sp macro="" textlink="">
      <xdr:nvSpPr>
        <xdr:cNvPr id="44" name="Tekstboks 43"/>
        <xdr:cNvSpPr txBox="1"/>
      </xdr:nvSpPr>
      <xdr:spPr>
        <a:xfrm>
          <a:off x="609600" y="16268700"/>
          <a:ext cx="1463286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100"/>
            <a:t>12.5</a:t>
          </a:r>
        </a:p>
        <a:p>
          <a:r>
            <a:rPr lang="da-DK" sz="1100"/>
            <a:t>Isentropisk</a:t>
          </a:r>
          <a:r>
            <a:rPr lang="da-DK" sz="1100" baseline="0"/>
            <a:t> entalpifald</a:t>
          </a:r>
        </a:p>
        <a:p>
          <a:r>
            <a:rPr lang="da-DK" sz="1100" baseline="0"/>
            <a:t>Aflæses i HS diagram</a:t>
          </a:r>
        </a:p>
        <a:p>
          <a:endParaRPr lang="da-DK" sz="1100"/>
        </a:p>
        <a:p>
          <a:endParaRPr lang="da-DK" sz="1100"/>
        </a:p>
      </xdr:txBody>
    </xdr:sp>
    <xdr:clientData/>
  </xdr:oneCellAnchor>
  <xdr:oneCellAnchor>
    <xdr:from>
      <xdr:col>0</xdr:col>
      <xdr:colOff>361950</xdr:colOff>
      <xdr:row>102</xdr:row>
      <xdr:rowOff>133350</xdr:rowOff>
    </xdr:from>
    <xdr:ext cx="161925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kstboks 44"/>
            <xdr:cNvSpPr txBox="1"/>
          </xdr:nvSpPr>
          <xdr:spPr>
            <a:xfrm>
              <a:off x="361950" y="16973550"/>
              <a:ext cx="161925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  <a:ea typeface="Cambria Math"/>
                      </a:rPr>
                      <m:t>∆</m:t>
                    </m:r>
                    <m:r>
                      <a:rPr lang="da-DK" sz="1100" b="0" i="1">
                        <a:latin typeface="Cambria Math"/>
                      </a:rPr>
                      <m:t>h𝑖𝑠</m:t>
                    </m:r>
                    <m:r>
                      <a:rPr lang="da-DK" sz="1100" b="0" i="1">
                        <a:latin typeface="Cambria Math"/>
                      </a:rPr>
                      <m:t>=</m:t>
                    </m:r>
                    <m:r>
                      <a:rPr lang="da-DK" sz="1100" b="0" i="1">
                        <a:latin typeface="Cambria Math"/>
                      </a:rPr>
                      <m:t>h</m:t>
                    </m:r>
                    <m:r>
                      <a:rPr lang="da-DK" sz="1100" b="0" i="1">
                        <a:latin typeface="Cambria Math"/>
                      </a:rPr>
                      <m:t>1−</m:t>
                    </m:r>
                    <m:r>
                      <a:rPr lang="da-DK" sz="1100" b="0" i="1">
                        <a:latin typeface="Cambria Math"/>
                      </a:rPr>
                      <m:t>h</m:t>
                    </m:r>
                    <m:r>
                      <a:rPr lang="da-DK" sz="1100" b="0" i="1">
                        <a:latin typeface="Cambria Math"/>
                      </a:rPr>
                      <m:t>2</m:t>
                    </m:r>
                    <m:r>
                      <a:rPr lang="da-DK" sz="1100" b="0" i="1">
                        <a:latin typeface="Cambria Math"/>
                      </a:rPr>
                      <m:t>𝑖𝑠</m:t>
                    </m:r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45" name="Tekstboks 44"/>
            <xdr:cNvSpPr txBox="1"/>
          </xdr:nvSpPr>
          <xdr:spPr>
            <a:xfrm>
              <a:off x="361950" y="16973550"/>
              <a:ext cx="161925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  <a:ea typeface="Cambria Math"/>
                </a:rPr>
                <a:t>∆</a:t>
              </a:r>
              <a:r>
                <a:rPr lang="da-DK" sz="1100" b="0" i="0">
                  <a:latin typeface="Cambria Math"/>
                </a:rPr>
                <a:t>ℎ𝑖𝑠=ℎ1−ℎ2𝑖𝑠</a:t>
              </a:r>
              <a:endParaRPr lang="da-DK" sz="1100"/>
            </a:p>
          </xdr:txBody>
        </xdr:sp>
      </mc:Fallback>
    </mc:AlternateContent>
    <xdr:clientData/>
  </xdr:oneCellAnchor>
  <xdr:twoCellAnchor>
    <xdr:from>
      <xdr:col>0</xdr:col>
      <xdr:colOff>227237</xdr:colOff>
      <xdr:row>150</xdr:row>
      <xdr:rowOff>134709</xdr:rowOff>
    </xdr:from>
    <xdr:to>
      <xdr:col>8</xdr:col>
      <xdr:colOff>331391</xdr:colOff>
      <xdr:row>190</xdr:row>
      <xdr:rowOff>30359</xdr:rowOff>
    </xdr:to>
    <xdr:grpSp>
      <xdr:nvGrpSpPr>
        <xdr:cNvPr id="71" name="Gruppe 70"/>
        <xdr:cNvGrpSpPr/>
      </xdr:nvGrpSpPr>
      <xdr:grpSpPr>
        <a:xfrm>
          <a:off x="227237" y="28968245"/>
          <a:ext cx="5002725" cy="7515650"/>
          <a:chOff x="4908096" y="7509782"/>
          <a:chExt cx="5002725" cy="7515650"/>
        </a:xfrm>
      </xdr:grpSpPr>
      <xdr:pic>
        <xdr:nvPicPr>
          <xdr:cNvPr id="60" name="Billede 59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908096" y="7509782"/>
            <a:ext cx="5002725" cy="7515650"/>
          </a:xfrm>
          <a:prstGeom prst="rect">
            <a:avLst/>
          </a:prstGeom>
        </xdr:spPr>
      </xdr:pic>
      <xdr:grpSp>
        <xdr:nvGrpSpPr>
          <xdr:cNvPr id="54" name="Gruppe 53"/>
          <xdr:cNvGrpSpPr/>
        </xdr:nvGrpSpPr>
        <xdr:grpSpPr>
          <a:xfrm>
            <a:off x="6868886" y="10247539"/>
            <a:ext cx="142875" cy="200025"/>
            <a:chOff x="5400675" y="8458200"/>
            <a:chExt cx="142875" cy="200025"/>
          </a:xfrm>
        </xdr:grpSpPr>
        <xdr:cxnSp macro="">
          <xdr:nvCxnSpPr>
            <xdr:cNvPr id="49" name="Lige forbindelse 48"/>
            <xdr:cNvCxnSpPr/>
          </xdr:nvCxnSpPr>
          <xdr:spPr>
            <a:xfrm flipV="1">
              <a:off x="5410200" y="8458200"/>
              <a:ext cx="123825" cy="171450"/>
            </a:xfrm>
            <a:prstGeom prst="line">
              <a:avLst/>
            </a:prstGeom>
            <a:ln w="2222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Lige forbindelse 50"/>
            <xdr:cNvCxnSpPr/>
          </xdr:nvCxnSpPr>
          <xdr:spPr>
            <a:xfrm flipH="1" flipV="1">
              <a:off x="5400675" y="8467725"/>
              <a:ext cx="142875" cy="190500"/>
            </a:xfrm>
            <a:prstGeom prst="line">
              <a:avLst/>
            </a:prstGeom>
            <a:ln w="2222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5" name="Gruppe 54"/>
          <xdr:cNvGrpSpPr/>
        </xdr:nvGrpSpPr>
        <xdr:grpSpPr>
          <a:xfrm>
            <a:off x="6868886" y="14645368"/>
            <a:ext cx="142875" cy="200025"/>
            <a:chOff x="5400675" y="8458200"/>
            <a:chExt cx="142875" cy="200025"/>
          </a:xfrm>
        </xdr:grpSpPr>
        <xdr:cxnSp macro="">
          <xdr:nvCxnSpPr>
            <xdr:cNvPr id="56" name="Lige forbindelse 55"/>
            <xdr:cNvCxnSpPr/>
          </xdr:nvCxnSpPr>
          <xdr:spPr>
            <a:xfrm flipV="1">
              <a:off x="5410200" y="8458200"/>
              <a:ext cx="123825" cy="171450"/>
            </a:xfrm>
            <a:prstGeom prst="line">
              <a:avLst/>
            </a:prstGeom>
            <a:ln w="2222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Lige forbindelse 56"/>
            <xdr:cNvCxnSpPr/>
          </xdr:nvCxnSpPr>
          <xdr:spPr>
            <a:xfrm flipH="1" flipV="1">
              <a:off x="5400675" y="8467725"/>
              <a:ext cx="142875" cy="190500"/>
            </a:xfrm>
            <a:prstGeom prst="line">
              <a:avLst/>
            </a:prstGeom>
            <a:ln w="2222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1</xdr:col>
      <xdr:colOff>0</xdr:colOff>
      <xdr:row>109</xdr:row>
      <xdr:rowOff>0</xdr:rowOff>
    </xdr:from>
    <xdr:ext cx="1458413" cy="953466"/>
    <xdr:sp macro="" textlink="">
      <xdr:nvSpPr>
        <xdr:cNvPr id="61" name="Tekstboks 60"/>
        <xdr:cNvSpPr txBox="1"/>
      </xdr:nvSpPr>
      <xdr:spPr>
        <a:xfrm>
          <a:off x="609600" y="18192750"/>
          <a:ext cx="1458413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100"/>
            <a:t>12.6</a:t>
          </a:r>
        </a:p>
        <a:p>
          <a:r>
            <a:rPr lang="da-DK" sz="1100"/>
            <a:t>Turbinens indre effekt</a:t>
          </a:r>
        </a:p>
        <a:p>
          <a:r>
            <a:rPr lang="da-DK" sz="1100" baseline="0"/>
            <a:t>Pi</a:t>
          </a:r>
        </a:p>
        <a:p>
          <a:endParaRPr lang="da-DK" sz="1100"/>
        </a:p>
        <a:p>
          <a:endParaRPr lang="da-DK" sz="1100"/>
        </a:p>
      </xdr:txBody>
    </xdr:sp>
    <xdr:clientData/>
  </xdr:oneCellAnchor>
  <xdr:oneCellAnchor>
    <xdr:from>
      <xdr:col>1</xdr:col>
      <xdr:colOff>19050</xdr:colOff>
      <xdr:row>112</xdr:row>
      <xdr:rowOff>123825</xdr:rowOff>
    </xdr:from>
    <xdr:ext cx="161925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2" name="Tekstboks 61"/>
            <xdr:cNvSpPr txBox="1"/>
          </xdr:nvSpPr>
          <xdr:spPr>
            <a:xfrm>
              <a:off x="628650" y="18888075"/>
              <a:ext cx="161925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  <a:ea typeface="Cambria Math"/>
                      </a:rPr>
                      <m:t>𝑃𝑖</m:t>
                    </m:r>
                    <m:r>
                      <a:rPr lang="da-DK" sz="1100" b="0" i="1">
                        <a:latin typeface="Cambria Math"/>
                      </a:rPr>
                      <m:t>=</m:t>
                    </m:r>
                    <m:r>
                      <a:rPr lang="da-DK" sz="1100" b="0" i="1">
                        <a:latin typeface="Cambria Math"/>
                      </a:rPr>
                      <m:t>𝑚𝑑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×∆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h</m:t>
                    </m:r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62" name="Tekstboks 61"/>
            <xdr:cNvSpPr txBox="1"/>
          </xdr:nvSpPr>
          <xdr:spPr>
            <a:xfrm>
              <a:off x="628650" y="18888075"/>
              <a:ext cx="161925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  <a:ea typeface="Cambria Math"/>
                </a:rPr>
                <a:t>𝑃𝑖</a:t>
              </a:r>
              <a:r>
                <a:rPr lang="da-DK" sz="1100" b="0" i="0">
                  <a:latin typeface="Cambria Math"/>
                </a:rPr>
                <a:t>=𝑚𝑑</a:t>
              </a:r>
              <a:r>
                <a:rPr lang="da-DK" sz="1100" b="0" i="0">
                  <a:latin typeface="Cambria Math"/>
                  <a:ea typeface="Cambria Math"/>
                </a:rPr>
                <a:t>×∆ℎ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0</xdr:colOff>
      <xdr:row>115</xdr:row>
      <xdr:rowOff>19050</xdr:rowOff>
    </xdr:from>
    <xdr:ext cx="1619250" cy="6004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" name="Tekstboks 62"/>
            <xdr:cNvSpPr txBox="1"/>
          </xdr:nvSpPr>
          <xdr:spPr>
            <a:xfrm>
              <a:off x="609600" y="19354800"/>
              <a:ext cx="1619250" cy="6004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  <a:ea typeface="Cambria Math"/>
                      </a:rPr>
                      <m:t>𝑃𝑖</m:t>
                    </m:r>
                    <m:r>
                      <a:rPr lang="da-DK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da-DK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a-DK" sz="1100" b="0" i="1">
                            <a:latin typeface="Cambria Math"/>
                          </a:rPr>
                          <m:t>80</m:t>
                        </m:r>
                      </m:num>
                      <m:den>
                        <m:r>
                          <a:rPr lang="da-DK" sz="1100" b="0" i="1">
                            <a:latin typeface="Cambria Math"/>
                          </a:rPr>
                          <m:t>3,6</m:t>
                        </m:r>
                      </m:den>
                    </m:f>
                    <m:r>
                      <a:rPr lang="da-DK" sz="1100" b="0" i="1">
                        <a:latin typeface="Cambria Math"/>
                        <a:ea typeface="Cambria Math"/>
                      </a:rPr>
                      <m:t>×998,765</m:t>
                    </m:r>
                  </m:oMath>
                </m:oMathPara>
              </a14:m>
              <a:endParaRPr lang="da-DK" sz="1100" b="0">
                <a:ea typeface="Cambria Math"/>
              </a:endParaRPr>
            </a:p>
            <a:p>
              <a:endParaRPr lang="da-DK" sz="1100"/>
            </a:p>
          </xdr:txBody>
        </xdr:sp>
      </mc:Choice>
      <mc:Fallback xmlns="">
        <xdr:sp macro="" textlink="">
          <xdr:nvSpPr>
            <xdr:cNvPr id="63" name="Tekstboks 62"/>
            <xdr:cNvSpPr txBox="1"/>
          </xdr:nvSpPr>
          <xdr:spPr>
            <a:xfrm>
              <a:off x="609600" y="19354800"/>
              <a:ext cx="1619250" cy="6004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  <a:ea typeface="Cambria Math"/>
                </a:rPr>
                <a:t>𝑃𝑖</a:t>
              </a:r>
              <a:r>
                <a:rPr lang="da-DK" sz="1100" b="0" i="0">
                  <a:latin typeface="Cambria Math"/>
                </a:rPr>
                <a:t>=80/3,6</a:t>
              </a:r>
              <a:r>
                <a:rPr lang="da-DK" sz="1100" b="0" i="0">
                  <a:latin typeface="Cambria Math"/>
                  <a:ea typeface="Cambria Math"/>
                </a:rPr>
                <a:t>×998,765</a:t>
              </a:r>
              <a:endParaRPr lang="da-DK" sz="1100" b="0">
                <a:ea typeface="Cambria Math"/>
              </a:endParaRPr>
            </a:p>
            <a:p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0</xdr:colOff>
      <xdr:row>121</xdr:row>
      <xdr:rowOff>0</xdr:rowOff>
    </xdr:from>
    <xdr:ext cx="1947136" cy="781240"/>
    <xdr:sp macro="" textlink="">
      <xdr:nvSpPr>
        <xdr:cNvPr id="64" name="Tekstboks 63"/>
        <xdr:cNvSpPr txBox="1"/>
      </xdr:nvSpPr>
      <xdr:spPr>
        <a:xfrm>
          <a:off x="609600" y="20497800"/>
          <a:ext cx="1947136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100"/>
            <a:t>12.7</a:t>
          </a:r>
        </a:p>
        <a:p>
          <a:r>
            <a:rPr lang="da-DK" sz="1100"/>
            <a:t>Den isentropiske virkningsgrad</a:t>
          </a:r>
          <a:endParaRPr lang="da-DK" sz="1100" baseline="0"/>
        </a:p>
        <a:p>
          <a:endParaRPr lang="da-DK" sz="1100"/>
        </a:p>
        <a:p>
          <a:endParaRPr lang="da-DK" sz="1100"/>
        </a:p>
      </xdr:txBody>
    </xdr:sp>
    <xdr:clientData/>
  </xdr:oneCellAnchor>
  <xdr:oneCellAnchor>
    <xdr:from>
      <xdr:col>1</xdr:col>
      <xdr:colOff>0</xdr:colOff>
      <xdr:row>125</xdr:row>
      <xdr:rowOff>0</xdr:rowOff>
    </xdr:from>
    <xdr:ext cx="1619250" cy="5859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" name="Tekstboks 64"/>
            <xdr:cNvSpPr txBox="1"/>
          </xdr:nvSpPr>
          <xdr:spPr>
            <a:xfrm>
              <a:off x="609600" y="21259800"/>
              <a:ext cx="1619250" cy="5859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  <a:ea typeface="Cambria Math"/>
                      </a:rPr>
                      <m:t>𝜂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𝑖𝑠</m:t>
                    </m:r>
                    <m:r>
                      <a:rPr lang="da-DK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da-DK" sz="1100" b="0" i="1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da-DK" sz="1100" b="0" i="1">
                            <a:latin typeface="Cambria Math"/>
                            <a:ea typeface="Cambria Math"/>
                          </a:rPr>
                          <m:t>Δ</m:t>
                        </m:r>
                        <m:r>
                          <a:rPr lang="da-DK" sz="1100" b="0" i="1">
                            <a:latin typeface="Cambria Math"/>
                            <a:ea typeface="Cambria Math"/>
                          </a:rPr>
                          <m:t>h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da-DK" sz="1100" b="0" i="1">
                            <a:latin typeface="Cambria Math"/>
                            <a:ea typeface="Cambria Math"/>
                          </a:rPr>
                          <m:t>Δ</m:t>
                        </m:r>
                        <m:r>
                          <a:rPr lang="da-DK" sz="1100" b="0" i="1">
                            <a:latin typeface="Cambria Math"/>
                            <a:ea typeface="Cambria Math"/>
                          </a:rPr>
                          <m:t>h𝑖𝑠</m:t>
                        </m:r>
                      </m:den>
                    </m:f>
                  </m:oMath>
                </m:oMathPara>
              </a14:m>
              <a:endParaRPr lang="da-DK" sz="1100" b="0">
                <a:ea typeface="Cambria Math"/>
              </a:endParaRPr>
            </a:p>
            <a:p>
              <a:endParaRPr lang="da-DK" sz="1100"/>
            </a:p>
          </xdr:txBody>
        </xdr:sp>
      </mc:Choice>
      <mc:Fallback xmlns="">
        <xdr:sp macro="" textlink="">
          <xdr:nvSpPr>
            <xdr:cNvPr id="65" name="Tekstboks 64"/>
            <xdr:cNvSpPr txBox="1"/>
          </xdr:nvSpPr>
          <xdr:spPr>
            <a:xfrm>
              <a:off x="609600" y="21259800"/>
              <a:ext cx="1619250" cy="5859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  <a:ea typeface="Cambria Math"/>
                </a:rPr>
                <a:t>𝜂𝑖𝑠</a:t>
              </a:r>
              <a:r>
                <a:rPr lang="da-DK" sz="1100" b="0" i="0">
                  <a:latin typeface="Cambria Math"/>
                </a:rPr>
                <a:t>=</a:t>
              </a:r>
              <a:r>
                <a:rPr lang="da-DK" sz="1100" b="0" i="0">
                  <a:latin typeface="Cambria Math"/>
                  <a:ea typeface="Cambria Math"/>
                </a:rPr>
                <a:t>Δℎ/Δℎ𝑖𝑠</a:t>
              </a:r>
              <a:endParaRPr lang="da-DK" sz="1100" b="0">
                <a:ea typeface="Cambria Math"/>
              </a:endParaRPr>
            </a:p>
            <a:p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95250</xdr:colOff>
      <xdr:row>127</xdr:row>
      <xdr:rowOff>95250</xdr:rowOff>
    </xdr:from>
    <xdr:ext cx="1619250" cy="603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" name="Tekstboks 65"/>
            <xdr:cNvSpPr txBox="1"/>
          </xdr:nvSpPr>
          <xdr:spPr>
            <a:xfrm>
              <a:off x="704850" y="21736050"/>
              <a:ext cx="1619250" cy="603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  <a:ea typeface="Cambria Math"/>
                      </a:rPr>
                      <m:t>𝜂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𝑖𝑠</m:t>
                    </m:r>
                    <m:r>
                      <a:rPr lang="da-DK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da-DK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a-DK" sz="1100" b="0" i="1">
                            <a:latin typeface="Cambria Math"/>
                          </a:rPr>
                          <m:t>998,765</m:t>
                        </m:r>
                      </m:num>
                      <m:den>
                        <m:r>
                          <a:rPr lang="da-DK" sz="1100" b="0" i="1">
                            <a:latin typeface="Cambria Math"/>
                          </a:rPr>
                          <m:t>1206,6</m:t>
                        </m:r>
                      </m:den>
                    </m:f>
                  </m:oMath>
                </m:oMathPara>
              </a14:m>
              <a:endParaRPr lang="da-DK" sz="1100" b="0">
                <a:ea typeface="Cambria Math"/>
              </a:endParaRPr>
            </a:p>
            <a:p>
              <a:endParaRPr lang="da-DK" sz="1100"/>
            </a:p>
          </xdr:txBody>
        </xdr:sp>
      </mc:Choice>
      <mc:Fallback xmlns="">
        <xdr:sp macro="" textlink="">
          <xdr:nvSpPr>
            <xdr:cNvPr id="66" name="Tekstboks 65"/>
            <xdr:cNvSpPr txBox="1"/>
          </xdr:nvSpPr>
          <xdr:spPr>
            <a:xfrm>
              <a:off x="704850" y="21736050"/>
              <a:ext cx="1619250" cy="603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  <a:ea typeface="Cambria Math"/>
                </a:rPr>
                <a:t>𝜂𝑖𝑠</a:t>
              </a:r>
              <a:r>
                <a:rPr lang="da-DK" sz="1100" b="0" i="0">
                  <a:latin typeface="Cambria Math"/>
                </a:rPr>
                <a:t>=998,765/1206,6</a:t>
              </a:r>
              <a:endParaRPr lang="da-DK" sz="1100" b="0">
                <a:ea typeface="Cambria Math"/>
              </a:endParaRPr>
            </a:p>
            <a:p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85725</xdr:colOff>
      <xdr:row>133</xdr:row>
      <xdr:rowOff>180975</xdr:rowOff>
    </xdr:from>
    <xdr:ext cx="1603965" cy="781240"/>
    <xdr:sp macro="" textlink="">
      <xdr:nvSpPr>
        <xdr:cNvPr id="67" name="Tekstboks 66"/>
        <xdr:cNvSpPr txBox="1"/>
      </xdr:nvSpPr>
      <xdr:spPr>
        <a:xfrm>
          <a:off x="695325" y="22983825"/>
          <a:ext cx="16039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100"/>
            <a:t>12.8</a:t>
          </a:r>
        </a:p>
        <a:p>
          <a:r>
            <a:rPr lang="da-DK" sz="1100"/>
            <a:t>Mekaniske</a:t>
          </a:r>
          <a:r>
            <a:rPr lang="da-DK" sz="1100" baseline="0"/>
            <a:t> virkningsgrad</a:t>
          </a:r>
        </a:p>
        <a:p>
          <a:endParaRPr lang="da-DK" sz="1100"/>
        </a:p>
        <a:p>
          <a:endParaRPr lang="da-DK" sz="1100"/>
        </a:p>
      </xdr:txBody>
    </xdr:sp>
    <xdr:clientData/>
  </xdr:oneCellAnchor>
  <xdr:oneCellAnchor>
    <xdr:from>
      <xdr:col>1</xdr:col>
      <xdr:colOff>0</xdr:colOff>
      <xdr:row>138</xdr:row>
      <xdr:rowOff>0</xdr:rowOff>
    </xdr:from>
    <xdr:ext cx="1619250" cy="4367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Tekstboks 67"/>
            <xdr:cNvSpPr txBox="1"/>
          </xdr:nvSpPr>
          <xdr:spPr>
            <a:xfrm>
              <a:off x="609600" y="23755350"/>
              <a:ext cx="1619250" cy="436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</a:rPr>
                      <m:t>𝑃𝑘𝑙</m:t>
                    </m:r>
                    <m:r>
                      <a:rPr lang="da-DK" sz="1100" b="0" i="1">
                        <a:latin typeface="Cambria Math"/>
                      </a:rPr>
                      <m:t>=</m:t>
                    </m:r>
                    <m:r>
                      <a:rPr lang="da-DK" sz="1100" b="0" i="1">
                        <a:latin typeface="Cambria Math"/>
                      </a:rPr>
                      <m:t>𝑃𝑖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×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𝜂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𝑚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×</m:t>
                    </m:r>
                    <m:r>
                      <a:rPr lang="da-DK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𝜂</m:t>
                    </m:r>
                    <m:r>
                      <a:rPr lang="da-DK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𝑔</m:t>
                    </m:r>
                  </m:oMath>
                </m:oMathPara>
              </a14:m>
              <a:endParaRPr lang="da-DK" sz="1100" b="0">
                <a:ea typeface="Cambria Math"/>
              </a:endParaRPr>
            </a:p>
            <a:p>
              <a:endParaRPr lang="da-DK" sz="1100"/>
            </a:p>
          </xdr:txBody>
        </xdr:sp>
      </mc:Choice>
      <mc:Fallback xmlns="">
        <xdr:sp macro="" textlink="">
          <xdr:nvSpPr>
            <xdr:cNvPr id="68" name="Tekstboks 67"/>
            <xdr:cNvSpPr txBox="1"/>
          </xdr:nvSpPr>
          <xdr:spPr>
            <a:xfrm>
              <a:off x="609600" y="23755350"/>
              <a:ext cx="1619250" cy="436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</a:rPr>
                <a:t>𝑃𝑘𝑙=𝑃𝑖</a:t>
              </a:r>
              <a:r>
                <a:rPr lang="da-DK" sz="1100" b="0" i="0">
                  <a:latin typeface="Cambria Math"/>
                  <a:ea typeface="Cambria Math"/>
                </a:rPr>
                <a:t>×𝜂𝑚×</a:t>
              </a:r>
              <a:r>
                <a:rPr lang="da-DK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𝜂</a:t>
              </a:r>
              <a:r>
                <a:rPr lang="da-DK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𝑔</a:t>
              </a:r>
              <a:endParaRPr lang="da-DK" sz="1100" b="0">
                <a:ea typeface="Cambria Math"/>
              </a:endParaRPr>
            </a:p>
            <a:p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104774</xdr:colOff>
      <xdr:row>140</xdr:row>
      <xdr:rowOff>19050</xdr:rowOff>
    </xdr:from>
    <xdr:ext cx="1266825" cy="6156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" name="Tekstboks 68"/>
            <xdr:cNvSpPr txBox="1"/>
          </xdr:nvSpPr>
          <xdr:spPr>
            <a:xfrm>
              <a:off x="714374" y="24155400"/>
              <a:ext cx="1266825" cy="6156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  <a:ea typeface="Cambria Math"/>
                      </a:rPr>
                      <m:t>𝜂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𝑚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=</m:t>
                    </m:r>
                    <m:f>
                      <m:fPr>
                        <m:ctrlPr>
                          <a:rPr lang="da-DK" sz="1100" b="0" i="1">
                            <a:latin typeface="Cambria Math"/>
                            <a:ea typeface="Cambria Math"/>
                          </a:rPr>
                        </m:ctrlPr>
                      </m:fPr>
                      <m:num>
                        <m:r>
                          <a:rPr lang="da-DK" sz="1100" b="0" i="1">
                            <a:latin typeface="Cambria Math"/>
                            <a:ea typeface="Cambria Math"/>
                          </a:rPr>
                          <m:t>𝑃𝑘𝑙</m:t>
                        </m:r>
                      </m:num>
                      <m:den>
                        <m:r>
                          <a:rPr lang="da-DK" sz="1100" b="0" i="1">
                            <a:latin typeface="Cambria Math"/>
                            <a:ea typeface="Cambria Math"/>
                          </a:rPr>
                          <m:t>𝑃𝑖</m:t>
                        </m:r>
                        <m:r>
                          <a:rPr lang="da-DK" sz="1100" b="0" i="1">
                            <a:latin typeface="Cambria Math"/>
                            <a:ea typeface="Cambria Math"/>
                          </a:rPr>
                          <m:t>×</m:t>
                        </m:r>
                        <m:r>
                          <a:rPr lang="da-DK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𝜂</m:t>
                        </m:r>
                        <m:r>
                          <a:rPr lang="da-DK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𝑔</m:t>
                        </m:r>
                      </m:den>
                    </m:f>
                  </m:oMath>
                </m:oMathPara>
              </a14:m>
              <a:endParaRPr lang="da-DK" sz="1100" b="0">
                <a:ea typeface="Cambria Math"/>
              </a:endParaRPr>
            </a:p>
            <a:p>
              <a:endParaRPr lang="da-DK" sz="1100"/>
            </a:p>
          </xdr:txBody>
        </xdr:sp>
      </mc:Choice>
      <mc:Fallback xmlns="">
        <xdr:sp macro="" textlink="">
          <xdr:nvSpPr>
            <xdr:cNvPr id="69" name="Tekstboks 68"/>
            <xdr:cNvSpPr txBox="1"/>
          </xdr:nvSpPr>
          <xdr:spPr>
            <a:xfrm>
              <a:off x="714374" y="24155400"/>
              <a:ext cx="1266825" cy="6156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  <a:ea typeface="Cambria Math"/>
                </a:rPr>
                <a:t>𝜂𝑚=𝑃𝑘𝑙/(𝑃𝑖×</a:t>
              </a:r>
              <a:r>
                <a:rPr lang="da-DK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𝜂</a:t>
              </a:r>
              <a:r>
                <a:rPr lang="da-DK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𝑔</a:t>
              </a:r>
              <a:r>
                <a:rPr lang="da-DK" sz="11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)</a:t>
              </a:r>
              <a:endParaRPr lang="da-DK" sz="1100" b="0">
                <a:ea typeface="Cambria Math"/>
              </a:endParaRPr>
            </a:p>
            <a:p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142875</xdr:colOff>
      <xdr:row>142</xdr:row>
      <xdr:rowOff>171450</xdr:rowOff>
    </xdr:from>
    <xdr:ext cx="1657350" cy="6004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" name="Tekstboks 69"/>
            <xdr:cNvSpPr txBox="1"/>
          </xdr:nvSpPr>
          <xdr:spPr>
            <a:xfrm>
              <a:off x="752475" y="24688800"/>
              <a:ext cx="1657350" cy="6004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  <a:ea typeface="Cambria Math"/>
                      </a:rPr>
                      <m:t>𝜂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𝑚</m:t>
                    </m:r>
                    <m:r>
                      <a:rPr lang="da-DK" sz="1100" b="0" i="1">
                        <a:latin typeface="Cambria Math"/>
                        <a:ea typeface="Cambria Math"/>
                      </a:rPr>
                      <m:t>=</m:t>
                    </m:r>
                    <m:f>
                      <m:fPr>
                        <m:ctrlPr>
                          <a:rPr lang="da-DK" sz="1100" b="0" i="1">
                            <a:latin typeface="Cambria Math"/>
                            <a:ea typeface="Cambria Math"/>
                          </a:rPr>
                        </m:ctrlPr>
                      </m:fPr>
                      <m:num>
                        <m:r>
                          <a:rPr lang="da-DK" sz="1100" b="0" i="1">
                            <a:latin typeface="Cambria Math"/>
                            <a:ea typeface="Cambria Math"/>
                          </a:rPr>
                          <m:t>2000</m:t>
                        </m:r>
                      </m:num>
                      <m:den>
                        <m:r>
                          <a:rPr lang="da-DK" sz="1100" b="0" i="1">
                            <a:latin typeface="Cambria Math"/>
                            <a:ea typeface="Cambria Math"/>
                          </a:rPr>
                          <m:t>22194,78×0,98</m:t>
                        </m:r>
                      </m:den>
                    </m:f>
                  </m:oMath>
                </m:oMathPara>
              </a14:m>
              <a:endParaRPr lang="da-DK" sz="1100" b="0">
                <a:ea typeface="Cambria Math"/>
              </a:endParaRPr>
            </a:p>
            <a:p>
              <a:endParaRPr lang="da-DK" sz="1100"/>
            </a:p>
          </xdr:txBody>
        </xdr:sp>
      </mc:Choice>
      <mc:Fallback xmlns="">
        <xdr:sp macro="" textlink="">
          <xdr:nvSpPr>
            <xdr:cNvPr id="70" name="Tekstboks 69"/>
            <xdr:cNvSpPr txBox="1"/>
          </xdr:nvSpPr>
          <xdr:spPr>
            <a:xfrm>
              <a:off x="752475" y="24688800"/>
              <a:ext cx="1657350" cy="6004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a-DK" sz="1100" b="0" i="0">
                  <a:latin typeface="Cambria Math"/>
                  <a:ea typeface="Cambria Math"/>
                </a:rPr>
                <a:t>𝜂𝑚=2000/(22194,78×0,98)</a:t>
              </a:r>
              <a:endParaRPr lang="da-DK" sz="1100" b="0">
                <a:ea typeface="Cambria Math"/>
              </a:endParaRPr>
            </a:p>
            <a:p>
              <a:endParaRPr lang="da-DK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9:G148"/>
  <sheetViews>
    <sheetView tabSelected="1" zoomScale="70" zoomScaleNormal="70" workbookViewId="0">
      <selection activeCell="D149" sqref="D149"/>
    </sheetView>
  </sheetViews>
  <sheetFormatPr defaultRowHeight="15" x14ac:dyDescent="0.25"/>
  <sheetData>
    <row r="39" spans="2:7" ht="15.75" thickBot="1" x14ac:dyDescent="0.3">
      <c r="B39" s="1" t="s">
        <v>0</v>
      </c>
      <c r="C39" s="1" t="s">
        <v>1</v>
      </c>
      <c r="D39" s="1" t="s">
        <v>2</v>
      </c>
      <c r="E39" s="1" t="s">
        <v>3</v>
      </c>
      <c r="F39" s="3" t="s">
        <v>4</v>
      </c>
      <c r="G39" s="3"/>
    </row>
    <row r="40" spans="2:7" ht="15.75" thickBot="1" x14ac:dyDescent="0.3">
      <c r="B40" s="1">
        <v>2900</v>
      </c>
      <c r="C40" s="1">
        <v>4.1900000000000004</v>
      </c>
      <c r="D40" s="1">
        <v>10</v>
      </c>
      <c r="E40" s="2">
        <v>24</v>
      </c>
      <c r="F40" s="4">
        <f>(B40/3.6)*C40*(E40-D40)</f>
        <v>47253.888888888891</v>
      </c>
      <c r="G40" s="5" t="s">
        <v>5</v>
      </c>
    </row>
    <row r="65" spans="2:6" ht="15.75" thickBot="1" x14ac:dyDescent="0.3">
      <c r="B65" s="1" t="s">
        <v>4</v>
      </c>
      <c r="C65" s="1" t="s">
        <v>6</v>
      </c>
      <c r="D65" s="1" t="s">
        <v>7</v>
      </c>
      <c r="E65" s="3" t="s">
        <v>8</v>
      </c>
      <c r="F65" s="3"/>
    </row>
    <row r="66" spans="2:6" ht="15.75" thickBot="1" x14ac:dyDescent="0.3">
      <c r="B66" s="1">
        <f>F40</f>
        <v>47253.888888888891</v>
      </c>
      <c r="C66" s="1">
        <v>80</v>
      </c>
      <c r="D66" s="2">
        <v>121.41</v>
      </c>
      <c r="E66" s="6">
        <f>((B66*3.6)/80)+D66</f>
        <v>2247.835</v>
      </c>
      <c r="F66" s="7" t="s">
        <v>9</v>
      </c>
    </row>
    <row r="79" spans="2:6" ht="15.75" thickBot="1" x14ac:dyDescent="0.3">
      <c r="B79" s="1" t="s">
        <v>10</v>
      </c>
      <c r="C79" s="1" t="s">
        <v>11</v>
      </c>
      <c r="D79" s="1" t="s">
        <v>12</v>
      </c>
      <c r="E79" s="3" t="s">
        <v>13</v>
      </c>
    </row>
    <row r="80" spans="2:6" ht="15.75" thickBot="1" x14ac:dyDescent="0.3">
      <c r="B80" s="1">
        <f>D66</f>
        <v>121.41</v>
      </c>
      <c r="C80" s="1">
        <f>E66</f>
        <v>2247.835</v>
      </c>
      <c r="D80" s="2">
        <v>2433.1</v>
      </c>
      <c r="E80" s="4">
        <f>(C80-B80)/D80</f>
        <v>0.87395709177592384</v>
      </c>
    </row>
    <row r="91" spans="2:5" ht="15.75" thickBot="1" x14ac:dyDescent="0.3">
      <c r="B91" s="1" t="s">
        <v>14</v>
      </c>
      <c r="C91" s="1" t="s">
        <v>11</v>
      </c>
      <c r="D91" s="9" t="s">
        <v>15</v>
      </c>
      <c r="E91" s="3"/>
    </row>
    <row r="92" spans="2:5" ht="15.75" thickBot="1" x14ac:dyDescent="0.3">
      <c r="B92" s="1">
        <v>3246.6</v>
      </c>
      <c r="C92" s="2">
        <f>C80</f>
        <v>2247.835</v>
      </c>
      <c r="D92" s="6">
        <f>B92-C92</f>
        <v>998.76499999999987</v>
      </c>
      <c r="E92" s="7" t="s">
        <v>9</v>
      </c>
    </row>
    <row r="93" spans="2:5" x14ac:dyDescent="0.25">
      <c r="B93" s="12"/>
      <c r="C93" s="12"/>
      <c r="D93" s="12"/>
      <c r="E93" s="12"/>
    </row>
    <row r="94" spans="2:5" x14ac:dyDescent="0.25">
      <c r="B94" s="12"/>
      <c r="C94" s="12"/>
      <c r="D94" s="12"/>
      <c r="E94" s="12"/>
    </row>
    <row r="95" spans="2:5" x14ac:dyDescent="0.25">
      <c r="B95" s="12"/>
      <c r="C95" s="12"/>
      <c r="D95" s="12"/>
      <c r="E95" s="12"/>
    </row>
    <row r="96" spans="2:5" x14ac:dyDescent="0.25">
      <c r="B96" s="12"/>
      <c r="C96" s="12"/>
      <c r="D96" s="12"/>
      <c r="E96" s="12"/>
    </row>
    <row r="97" spans="2:5" x14ac:dyDescent="0.25">
      <c r="B97" s="12"/>
      <c r="C97" s="12"/>
      <c r="D97" s="12"/>
      <c r="E97" s="12"/>
    </row>
    <row r="98" spans="2:5" ht="18" customHeight="1" x14ac:dyDescent="0.25">
      <c r="B98" s="12"/>
      <c r="C98" s="12"/>
      <c r="D98" s="12"/>
      <c r="E98" s="12"/>
    </row>
    <row r="106" spans="2:5" ht="15.75" thickBot="1" x14ac:dyDescent="0.3">
      <c r="B106" s="1" t="s">
        <v>14</v>
      </c>
      <c r="C106" s="1" t="s">
        <v>16</v>
      </c>
      <c r="D106" s="9" t="s">
        <v>17</v>
      </c>
      <c r="E106" s="3"/>
    </row>
    <row r="107" spans="2:5" ht="15.75" thickBot="1" x14ac:dyDescent="0.3">
      <c r="B107" s="1">
        <f>B92</f>
        <v>3246.6</v>
      </c>
      <c r="C107" s="2">
        <v>2040</v>
      </c>
      <c r="D107" s="6">
        <f>B107-C107</f>
        <v>1206.5999999999999</v>
      </c>
      <c r="E107" s="7" t="s">
        <v>9</v>
      </c>
    </row>
    <row r="119" spans="2:5" ht="15.75" thickBot="1" x14ac:dyDescent="0.3">
      <c r="B119" s="1" t="s">
        <v>6</v>
      </c>
      <c r="C119" s="8" t="s">
        <v>15</v>
      </c>
      <c r="D119" s="3" t="s">
        <v>18</v>
      </c>
      <c r="E119" s="3"/>
    </row>
    <row r="120" spans="2:5" ht="15.75" thickBot="1" x14ac:dyDescent="0.3">
      <c r="B120" s="1">
        <v>80</v>
      </c>
      <c r="C120" s="2">
        <f>D92</f>
        <v>998.76499999999987</v>
      </c>
      <c r="D120" s="6">
        <f>(B120/3.6)*C120</f>
        <v>22194.777777777774</v>
      </c>
      <c r="E120" s="7" t="s">
        <v>19</v>
      </c>
    </row>
    <row r="132" spans="2:4" ht="15.75" thickBot="1" x14ac:dyDescent="0.3">
      <c r="B132" s="8" t="s">
        <v>15</v>
      </c>
      <c r="C132" s="8" t="s">
        <v>17</v>
      </c>
      <c r="D132" s="9" t="s">
        <v>20</v>
      </c>
    </row>
    <row r="133" spans="2:4" ht="15.75" thickBot="1" x14ac:dyDescent="0.3">
      <c r="B133" s="1">
        <f>C120</f>
        <v>998.76499999999987</v>
      </c>
      <c r="C133" s="2">
        <f>D107</f>
        <v>1206.5999999999999</v>
      </c>
      <c r="D133" s="4">
        <f>B133/C133</f>
        <v>0.82775153323388029</v>
      </c>
    </row>
    <row r="147" spans="2:5" ht="15.75" thickBot="1" x14ac:dyDescent="0.3">
      <c r="B147" s="1" t="s">
        <v>18</v>
      </c>
      <c r="C147" s="1" t="s">
        <v>21</v>
      </c>
      <c r="D147" s="11" t="s">
        <v>22</v>
      </c>
      <c r="E147" s="10" t="s">
        <v>23</v>
      </c>
    </row>
    <row r="148" spans="2:5" ht="15.75" thickBot="1" x14ac:dyDescent="0.3">
      <c r="B148" s="1">
        <f>D120</f>
        <v>22194.777777777774</v>
      </c>
      <c r="C148" s="1">
        <v>20000</v>
      </c>
      <c r="D148" s="2">
        <v>0.92</v>
      </c>
      <c r="E148" s="4">
        <f>C148/(D148*B148)</f>
        <v>0.97947051565204779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</dc:creator>
  <cp:lastModifiedBy>tov</cp:lastModifiedBy>
  <cp:lastPrinted>2016-02-16T14:37:04Z</cp:lastPrinted>
  <dcterms:created xsi:type="dcterms:W3CDTF">2016-02-16T07:04:00Z</dcterms:created>
  <dcterms:modified xsi:type="dcterms:W3CDTF">2016-02-25T12:56:05Z</dcterms:modified>
</cp:coreProperties>
</file>